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80" windowHeight="1036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'Tabelle1'!$A$1:$G$33</definedName>
  </definedNames>
  <calcPr fullCalcOnLoad="1"/>
</workbook>
</file>

<file path=xl/sharedStrings.xml><?xml version="1.0" encoding="utf-8"?>
<sst xmlns="http://schemas.openxmlformats.org/spreadsheetml/2006/main" count="21" uniqueCount="16">
  <si>
    <t>Impedanz des Chassis</t>
  </si>
  <si>
    <t>Pegelabsenkung</t>
  </si>
  <si>
    <t>Ohm</t>
  </si>
  <si>
    <t>Watt</t>
  </si>
  <si>
    <t>mind. Belastbarkeit R1</t>
  </si>
  <si>
    <t>mind. Belastbarkeit R2</t>
  </si>
  <si>
    <t>Berechnung von Spannungsteiler</t>
  </si>
  <si>
    <t>zur Pegelabsenkung in passiven Frequenzweichen</t>
  </si>
  <si>
    <t>Pflichtfelder</t>
  </si>
  <si>
    <t>optionale Eingaben</t>
  </si>
  <si>
    <t>Ergebnis</t>
  </si>
  <si>
    <t>serieller Widerstandwert R1</t>
  </si>
  <si>
    <t>paralleler Widerstandwert R2</t>
  </si>
  <si>
    <t>Ziel-Impedanz aus Chassis und Pegelsenkung</t>
  </si>
  <si>
    <t>elektrische / thermische Belastbarkeit des Chassis</t>
  </si>
  <si>
    <t>-dB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</si>
</sst>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#,##0.0_ ;[Red]\-#,##0.0\ 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164" fontId="1" fillId="0" borderId="0" xfId="0" applyNumberFormat="1" applyFont="1" applyAlignment="1" applyProtection="1">
      <alignment/>
      <protection hidden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165" fontId="0" fillId="2" borderId="0" xfId="0" applyNumberFormat="1" applyFill="1" applyBorder="1" applyAlignment="1">
      <alignment/>
    </xf>
    <xf numFmtId="165" fontId="0" fillId="3" borderId="0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165" fontId="2" fillId="2" borderId="5" xfId="0" applyNumberFormat="1" applyFont="1" applyFill="1" applyBorder="1" applyAlignment="1" applyProtection="1">
      <alignment/>
      <protection locked="0"/>
    </xf>
    <xf numFmtId="165" fontId="2" fillId="3" borderId="5" xfId="0" applyNumberFormat="1" applyFont="1" applyFill="1" applyBorder="1" applyAlignment="1" applyProtection="1">
      <alignment/>
      <protection locked="0"/>
    </xf>
    <xf numFmtId="0" fontId="0" fillId="4" borderId="0" xfId="0" applyFill="1" applyAlignment="1">
      <alignment/>
    </xf>
    <xf numFmtId="0" fontId="1" fillId="4" borderId="0" xfId="0" applyFont="1" applyFill="1" applyAlignment="1">
      <alignment vertical="center" wrapText="1"/>
    </xf>
    <xf numFmtId="0" fontId="0" fillId="4" borderId="0" xfId="0" applyFill="1" applyBorder="1" applyAlignment="1">
      <alignment/>
    </xf>
    <xf numFmtId="165" fontId="0" fillId="4" borderId="0" xfId="0" applyNumberFormat="1" applyFill="1" applyBorder="1" applyAlignment="1">
      <alignment/>
    </xf>
    <xf numFmtId="164" fontId="0" fillId="4" borderId="0" xfId="0" applyNumberFormat="1" applyFill="1" applyAlignment="1">
      <alignment/>
    </xf>
    <xf numFmtId="0" fontId="2" fillId="0" borderId="6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2" xfId="0" applyFill="1" applyBorder="1" applyAlignment="1">
      <alignment/>
    </xf>
    <xf numFmtId="0" fontId="2" fillId="0" borderId="7" xfId="0" applyFont="1" applyFill="1" applyBorder="1" applyAlignment="1">
      <alignment horizontal="right"/>
    </xf>
    <xf numFmtId="165" fontId="3" fillId="0" borderId="7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49" fontId="2" fillId="0" borderId="6" xfId="0" applyNumberFormat="1" applyFont="1" applyFill="1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4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1" xfId="0" applyFont="1" applyFill="1" applyBorder="1" applyAlignment="1">
      <alignment horizontal="right"/>
    </xf>
    <xf numFmtId="0" fontId="0" fillId="0" borderId="12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16</xdr:row>
      <xdr:rowOff>9525</xdr:rowOff>
    </xdr:from>
    <xdr:to>
      <xdr:col>3</xdr:col>
      <xdr:colOff>419100</xdr:colOff>
      <xdr:row>31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3124200"/>
          <a:ext cx="359092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D8" sqref="D8"/>
    </sheetView>
  </sheetViews>
  <sheetFormatPr defaultColWidth="11.421875" defaultRowHeight="12.75"/>
  <cols>
    <col min="3" max="3" width="56.421875" style="0" bestFit="1" customWidth="1"/>
    <col min="4" max="4" width="15.140625" style="1" customWidth="1"/>
    <col min="6" max="6" width="0" style="0" hidden="1" customWidth="1"/>
  </cols>
  <sheetData>
    <row r="1" spans="1:7" ht="13.5" thickBot="1">
      <c r="A1" s="18"/>
      <c r="B1" s="20"/>
      <c r="C1" s="20"/>
      <c r="D1" s="21"/>
      <c r="E1" s="20"/>
      <c r="F1" s="18"/>
      <c r="G1" s="18"/>
    </row>
    <row r="2" spans="1:10" ht="16.5" thickTop="1">
      <c r="A2" s="18"/>
      <c r="B2" s="10"/>
      <c r="C2" s="41" t="s">
        <v>6</v>
      </c>
      <c r="D2" s="41"/>
      <c r="E2" s="42"/>
      <c r="F2" s="5"/>
      <c r="G2" s="19"/>
      <c r="H2" s="6"/>
      <c r="I2" s="7"/>
      <c r="J2" s="2"/>
    </row>
    <row r="3" spans="1:7" ht="16.5" thickBot="1">
      <c r="A3" s="18"/>
      <c r="B3" s="11"/>
      <c r="C3" s="38" t="s">
        <v>7</v>
      </c>
      <c r="D3" s="39"/>
      <c r="E3" s="40"/>
      <c r="G3" s="18"/>
    </row>
    <row r="4" spans="1:7" ht="13.5" thickTop="1">
      <c r="A4" s="18"/>
      <c r="B4" s="12"/>
      <c r="C4" s="35" t="s">
        <v>8</v>
      </c>
      <c r="D4" s="8"/>
      <c r="E4" s="13"/>
      <c r="G4" s="18"/>
    </row>
    <row r="5" spans="1:7" ht="13.5" thickBot="1">
      <c r="A5" s="18"/>
      <c r="B5" s="14"/>
      <c r="C5" s="36" t="s">
        <v>9</v>
      </c>
      <c r="D5" s="9"/>
      <c r="E5" s="15"/>
      <c r="G5" s="18"/>
    </row>
    <row r="6" spans="1:7" ht="16.5" thickBot="1">
      <c r="A6" s="18"/>
      <c r="B6" s="45" t="s">
        <v>1</v>
      </c>
      <c r="C6" s="46"/>
      <c r="D6" s="16">
        <v>-6</v>
      </c>
      <c r="E6" s="37" t="s">
        <v>15</v>
      </c>
      <c r="F6" s="3"/>
      <c r="G6" s="18"/>
    </row>
    <row r="7" spans="1:7" ht="16.5" thickBot="1">
      <c r="A7" s="18"/>
      <c r="B7" s="45" t="s">
        <v>0</v>
      </c>
      <c r="C7" s="46"/>
      <c r="D7" s="16">
        <v>8</v>
      </c>
      <c r="E7" s="23" t="s">
        <v>2</v>
      </c>
      <c r="F7" s="3"/>
      <c r="G7" s="18"/>
    </row>
    <row r="8" spans="1:7" ht="16.5" thickBot="1">
      <c r="A8" s="18"/>
      <c r="B8" s="45" t="s">
        <v>13</v>
      </c>
      <c r="C8" s="46"/>
      <c r="D8" s="17">
        <v>8</v>
      </c>
      <c r="E8" s="23" t="s">
        <v>2</v>
      </c>
      <c r="F8" s="3">
        <f>IF(D8=0,D7,D8)</f>
        <v>8</v>
      </c>
      <c r="G8" s="18"/>
    </row>
    <row r="9" spans="1:7" ht="16.5" thickBot="1">
      <c r="A9" s="18"/>
      <c r="B9" s="45" t="s">
        <v>14</v>
      </c>
      <c r="C9" s="46"/>
      <c r="D9" s="17">
        <v>5</v>
      </c>
      <c r="E9" s="23" t="s">
        <v>3</v>
      </c>
      <c r="F9" s="3"/>
      <c r="G9" s="18"/>
    </row>
    <row r="10" spans="1:7" ht="15.75">
      <c r="A10" s="18"/>
      <c r="B10" s="24"/>
      <c r="C10" s="25"/>
      <c r="D10" s="26" t="s">
        <v>10</v>
      </c>
      <c r="E10" s="27"/>
      <c r="F10" s="3"/>
      <c r="G10" s="18"/>
    </row>
    <row r="11" spans="1:7" ht="15.75">
      <c r="A11" s="18"/>
      <c r="B11" s="24"/>
      <c r="C11" s="28" t="s">
        <v>11</v>
      </c>
      <c r="D11" s="29">
        <f>F8*(1-(10^((-ABS(D6)/20))))</f>
        <v>3.990502130981822</v>
      </c>
      <c r="E11" s="30" t="s">
        <v>2</v>
      </c>
      <c r="F11" s="3"/>
      <c r="G11" s="18"/>
    </row>
    <row r="12" spans="1:7" ht="15.75">
      <c r="A12" s="18"/>
      <c r="B12" s="24"/>
      <c r="C12" s="28" t="s">
        <v>4</v>
      </c>
      <c r="D12" s="29">
        <f>IF((D14+D9)/10^(-(ABS(D6))/20)-(D14+D9),(D14+D9)/10^(-(ABS(D6))/20)-(D14+D9),"-")</f>
        <v>9.929046952830468</v>
      </c>
      <c r="E12" s="30" t="s">
        <v>3</v>
      </c>
      <c r="F12" s="3">
        <f>D7/D13*D9</f>
        <v>4.976311574844399</v>
      </c>
      <c r="G12" s="18"/>
    </row>
    <row r="13" spans="1:7" ht="15.75">
      <c r="A13" s="18"/>
      <c r="B13" s="24"/>
      <c r="C13" s="28" t="s">
        <v>12</v>
      </c>
      <c r="D13" s="29">
        <f>IF((-1/(1/D7-1/F13))&gt;0,(-1/(1/D7-1/F13)),1E+32)</f>
        <v>8.03808190029796</v>
      </c>
      <c r="E13" s="30" t="s">
        <v>2</v>
      </c>
      <c r="F13" s="4">
        <f>F8-D11</f>
        <v>4.009497869018178</v>
      </c>
      <c r="G13" s="18"/>
    </row>
    <row r="14" spans="1:7" ht="16.5" thickBot="1">
      <c r="A14" s="18"/>
      <c r="B14" s="31"/>
      <c r="C14" s="32" t="s">
        <v>5</v>
      </c>
      <c r="D14" s="33">
        <f>IF(D9&gt;0,D7/D13*D9,1E+32)</f>
        <v>4.976311574844399</v>
      </c>
      <c r="E14" s="34" t="s">
        <v>3</v>
      </c>
      <c r="F14" s="3"/>
      <c r="G14" s="18"/>
    </row>
    <row r="15" spans="1:7" ht="13.5" thickTop="1">
      <c r="A15" s="18"/>
      <c r="B15" s="18"/>
      <c r="C15" s="18"/>
      <c r="D15" s="22"/>
      <c r="E15" s="18"/>
      <c r="F15" s="18"/>
      <c r="G15" s="18"/>
    </row>
    <row r="16" spans="1:7" ht="12.75">
      <c r="A16" s="18"/>
      <c r="B16" s="43"/>
      <c r="C16" s="44"/>
      <c r="D16" s="44"/>
      <c r="E16" s="44"/>
      <c r="F16" s="18"/>
      <c r="G16" s="18"/>
    </row>
    <row r="17" spans="1:7" ht="12.75">
      <c r="A17" s="18"/>
      <c r="B17" s="44"/>
      <c r="C17" s="44"/>
      <c r="D17" s="44"/>
      <c r="E17" s="44"/>
      <c r="F17" s="18"/>
      <c r="G17" s="18"/>
    </row>
    <row r="18" spans="1:7" ht="12.75">
      <c r="A18" s="18"/>
      <c r="B18" s="44"/>
      <c r="C18" s="44"/>
      <c r="D18" s="44"/>
      <c r="E18" s="44"/>
      <c r="F18" s="18"/>
      <c r="G18" s="18"/>
    </row>
    <row r="19" spans="1:7" ht="12.75">
      <c r="A19" s="18"/>
      <c r="B19" s="44"/>
      <c r="C19" s="44"/>
      <c r="D19" s="44"/>
      <c r="E19" s="44"/>
      <c r="F19" s="18"/>
      <c r="G19" s="18"/>
    </row>
    <row r="20" spans="1:7" ht="12.75">
      <c r="A20" s="18"/>
      <c r="B20" s="44"/>
      <c r="C20" s="44"/>
      <c r="D20" s="44"/>
      <c r="E20" s="44"/>
      <c r="F20" s="18"/>
      <c r="G20" s="18"/>
    </row>
    <row r="21" spans="1:7" ht="12.75">
      <c r="A21" s="18"/>
      <c r="B21" s="44"/>
      <c r="C21" s="44"/>
      <c r="D21" s="44"/>
      <c r="E21" s="44"/>
      <c r="F21" s="18"/>
      <c r="G21" s="18"/>
    </row>
    <row r="22" spans="1:7" ht="12.75">
      <c r="A22" s="18"/>
      <c r="B22" s="44"/>
      <c r="C22" s="44"/>
      <c r="D22" s="44"/>
      <c r="E22" s="44"/>
      <c r="F22" s="18"/>
      <c r="G22" s="18"/>
    </row>
    <row r="23" spans="1:7" ht="12.75">
      <c r="A23" s="18"/>
      <c r="B23" s="44"/>
      <c r="C23" s="44"/>
      <c r="D23" s="44"/>
      <c r="E23" s="44"/>
      <c r="F23" s="18"/>
      <c r="G23" s="18"/>
    </row>
    <row r="24" spans="1:7" ht="12.75">
      <c r="A24" s="18"/>
      <c r="B24" s="44"/>
      <c r="C24" s="44"/>
      <c r="D24" s="44"/>
      <c r="E24" s="44"/>
      <c r="F24" s="18"/>
      <c r="G24" s="18"/>
    </row>
    <row r="25" spans="1:7" ht="12.75">
      <c r="A25" s="18"/>
      <c r="B25" s="44"/>
      <c r="C25" s="44"/>
      <c r="D25" s="44"/>
      <c r="E25" s="44"/>
      <c r="F25" s="18"/>
      <c r="G25" s="18"/>
    </row>
    <row r="26" spans="1:7" ht="12.75">
      <c r="A26" s="18"/>
      <c r="B26" s="44"/>
      <c r="C26" s="44"/>
      <c r="D26" s="44"/>
      <c r="E26" s="44"/>
      <c r="F26" s="18"/>
      <c r="G26" s="18"/>
    </row>
    <row r="27" spans="1:7" ht="12.75">
      <c r="A27" s="18"/>
      <c r="B27" s="44"/>
      <c r="C27" s="44"/>
      <c r="D27" s="44"/>
      <c r="E27" s="44"/>
      <c r="F27" s="18"/>
      <c r="G27" s="18"/>
    </row>
    <row r="28" spans="1:7" ht="12.75">
      <c r="A28" s="18"/>
      <c r="B28" s="44"/>
      <c r="C28" s="44"/>
      <c r="D28" s="44"/>
      <c r="E28" s="44"/>
      <c r="F28" s="18"/>
      <c r="G28" s="18"/>
    </row>
    <row r="29" spans="1:7" ht="12.75">
      <c r="A29" s="18"/>
      <c r="B29" s="44"/>
      <c r="C29" s="44"/>
      <c r="D29" s="44"/>
      <c r="E29" s="44"/>
      <c r="F29" s="18"/>
      <c r="G29" s="18"/>
    </row>
    <row r="30" spans="1:7" ht="12.75">
      <c r="A30" s="18"/>
      <c r="B30" s="44"/>
      <c r="C30" s="44"/>
      <c r="D30" s="44"/>
      <c r="E30" s="44"/>
      <c r="F30" s="18"/>
      <c r="G30" s="18"/>
    </row>
    <row r="31" spans="1:7" ht="12.75">
      <c r="A31" s="18"/>
      <c r="B31" s="44"/>
      <c r="C31" s="44"/>
      <c r="D31" s="44"/>
      <c r="E31" s="44"/>
      <c r="F31" s="18"/>
      <c r="G31" s="18"/>
    </row>
    <row r="32" spans="1:7" ht="12.75">
      <c r="A32" s="18"/>
      <c r="B32" s="44"/>
      <c r="C32" s="44"/>
      <c r="D32" s="44"/>
      <c r="E32" s="44"/>
      <c r="F32" s="18"/>
      <c r="G32" s="18"/>
    </row>
    <row r="33" spans="1:7" ht="12.75">
      <c r="A33" s="18"/>
      <c r="B33" s="18"/>
      <c r="C33" s="18"/>
      <c r="D33" s="22"/>
      <c r="E33" s="18"/>
      <c r="F33" s="18"/>
      <c r="G33" s="18"/>
    </row>
  </sheetData>
  <mergeCells count="7">
    <mergeCell ref="C3:E3"/>
    <mergeCell ref="C2:E2"/>
    <mergeCell ref="B16:E32"/>
    <mergeCell ref="B9:C9"/>
    <mergeCell ref="B8:C8"/>
    <mergeCell ref="B7:C7"/>
    <mergeCell ref="B6:C6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2013-01-15T12:56:10Z</cp:lastPrinted>
  <dcterms:created xsi:type="dcterms:W3CDTF">2013-01-15T11:45:12Z</dcterms:created>
  <dcterms:modified xsi:type="dcterms:W3CDTF">2021-05-26T12:30:26Z</dcterms:modified>
  <cp:category/>
  <cp:version/>
  <cp:contentType/>
  <cp:contentStatus/>
</cp:coreProperties>
</file>